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S:\02 - Secrétariat général\02 - Marchés\Marchés\2025\02_Marches\03_Procédure_formalisee\02_Services\19_Evaluation PDS ORCOD\02_DCE\"/>
    </mc:Choice>
  </mc:AlternateContent>
  <xr:revisionPtr revIDLastSave="0" documentId="13_ncr:1_{C2C5A421-0F5B-4F29-BF1F-CE8917A02905}" xr6:coauthVersionLast="47" xr6:coauthVersionMax="47" xr10:uidLastSave="{00000000-0000-0000-0000-000000000000}"/>
  <bookViews>
    <workbookView xWindow="1845" yWindow="-19890" windowWidth="22875" windowHeight="18075" xr2:uid="{507AAC00-5993-4AC7-8A86-F6148A98923B}"/>
  </bookViews>
  <sheets>
    <sheet name="Lot 3 - Villepinte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3" l="1"/>
  <c r="E28" i="3" s="1"/>
  <c r="D27" i="3"/>
  <c r="E27" i="3" s="1"/>
  <c r="D26" i="3"/>
  <c r="E26" i="3" s="1"/>
  <c r="D25" i="3"/>
  <c r="E25" i="3" s="1"/>
  <c r="C24" i="3"/>
  <c r="C29" i="3"/>
  <c r="D20" i="3"/>
  <c r="E20" i="3" s="1"/>
  <c r="D19" i="3"/>
  <c r="E19" i="3" s="1"/>
  <c r="D18" i="3"/>
  <c r="E18" i="3" s="1"/>
  <c r="D17" i="3"/>
  <c r="C16" i="3"/>
  <c r="D15" i="3"/>
  <c r="E15" i="3" s="1"/>
  <c r="D14" i="3"/>
  <c r="E14" i="3" s="1"/>
  <c r="D13" i="3"/>
  <c r="E13" i="3" s="1"/>
  <c r="D12" i="3"/>
  <c r="E12" i="3" s="1"/>
  <c r="C11" i="3"/>
  <c r="D10" i="3"/>
  <c r="E10" i="3" s="1"/>
  <c r="D9" i="3"/>
  <c r="E9" i="3" s="1"/>
  <c r="D8" i="3"/>
  <c r="E8" i="3" s="1"/>
  <c r="D7" i="3"/>
  <c r="E7" i="3" s="1"/>
  <c r="C6" i="3"/>
  <c r="E24" i="3" l="1"/>
  <c r="D24" i="3"/>
  <c r="D29" i="3"/>
  <c r="E29" i="3" s="1"/>
  <c r="C21" i="3"/>
  <c r="C31" i="3" s="1"/>
  <c r="D6" i="3"/>
  <c r="E6" i="3" s="1"/>
  <c r="D11" i="3"/>
  <c r="E11" i="3" s="1"/>
  <c r="D16" i="3"/>
  <c r="E16" i="3" s="1"/>
  <c r="E17" i="3"/>
  <c r="D21" i="3" l="1"/>
  <c r="E21" i="3" l="1"/>
  <c r="E31" i="3" s="1"/>
  <c r="D31" i="3"/>
</calcChain>
</file>

<file path=xl/sharedStrings.xml><?xml version="1.0" encoding="utf-8"?>
<sst xmlns="http://schemas.openxmlformats.org/spreadsheetml/2006/main" count="31" uniqueCount="19">
  <si>
    <t>Prix par intervenant par jour HT</t>
  </si>
  <si>
    <t xml:space="preserve">Nombre d'équivalents jours de travail temps plein </t>
  </si>
  <si>
    <t>Montant total HT</t>
  </si>
  <si>
    <t>Montant total TTC</t>
  </si>
  <si>
    <t>Mission 1 : réalisation de l'évaluation des PDS</t>
  </si>
  <si>
    <t>Directrice de projet</t>
  </si>
  <si>
    <t>Chargé d'études et d'opération</t>
  </si>
  <si>
    <t>Architecte</t>
  </si>
  <si>
    <t>Pôle expertise</t>
  </si>
  <si>
    <t>Mission 2 : réalisation de la collecte de données</t>
  </si>
  <si>
    <t xml:space="preserve">Mission 3 : réalisation de la monographie </t>
  </si>
  <si>
    <t>TRANCHE FERME</t>
  </si>
  <si>
    <t>TOTAL TRANCHE FERME</t>
  </si>
  <si>
    <t>TRANCHE OPTIONNELLE</t>
  </si>
  <si>
    <t>Mission 1 : réalisation d'un avenant au PDS</t>
  </si>
  <si>
    <t>TOTAL TRANCHE OPTIONNELLE</t>
  </si>
  <si>
    <t xml:space="preserve">TOTAL LOT 3 </t>
  </si>
  <si>
    <t>Evaluation des Plans de Sauvegarde en ORCOD-IN</t>
  </si>
  <si>
    <t>Lot 3 - copropriété Parc de la Noue à Villepinte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</si>
</sst>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2" fontId="0" fillId="0" borderId="1" xfId="0" applyNumberFormat="1" applyBorder="1" applyAlignment="1">
      <alignment wrapText="1"/>
    </xf>
    <xf numFmtId="164" fontId="0" fillId="4" borderId="1" xfId="0" applyNumberFormat="1" applyFill="1" applyBorder="1" applyAlignment="1">
      <alignment wrapText="1"/>
    </xf>
    <xf numFmtId="2" fontId="0" fillId="0" borderId="0" xfId="0" applyNumberFormat="1"/>
    <xf numFmtId="0" fontId="1" fillId="5" borderId="1" xfId="0" applyFont="1" applyFill="1" applyBorder="1" applyAlignment="1">
      <alignment wrapText="1"/>
    </xf>
    <xf numFmtId="2" fontId="1" fillId="5" borderId="1" xfId="0" applyNumberFormat="1" applyFont="1" applyFill="1" applyBorder="1" applyAlignment="1">
      <alignment wrapText="1"/>
    </xf>
    <xf numFmtId="164" fontId="1" fillId="5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1" fillId="5" borderId="1" xfId="0" applyFont="1" applyFill="1" applyBorder="1"/>
    <xf numFmtId="0" fontId="1" fillId="2" borderId="1" xfId="0" applyFont="1" applyFill="1" applyBorder="1"/>
    <xf numFmtId="2" fontId="1" fillId="5" borderId="1" xfId="0" applyNumberFormat="1" applyFont="1" applyFill="1" applyBorder="1"/>
    <xf numFmtId="2" fontId="1" fillId="2" borderId="1" xfId="0" applyNumberFormat="1" applyFont="1" applyFill="1" applyBorder="1"/>
    <xf numFmtId="2" fontId="0" fillId="0" borderId="1" xfId="0" applyNumberFormat="1" applyBorder="1"/>
    <xf numFmtId="2" fontId="2" fillId="3" borderId="1" xfId="0" applyNumberFormat="1" applyFont="1" applyFill="1" applyBorder="1"/>
    <xf numFmtId="164" fontId="1" fillId="5" borderId="1" xfId="0" applyNumberFormat="1" applyFont="1" applyFill="1" applyBorder="1"/>
    <xf numFmtId="164" fontId="1" fillId="2" borderId="1" xfId="0" applyNumberFormat="1" applyFont="1" applyFill="1" applyBorder="1"/>
    <xf numFmtId="164" fontId="0" fillId="0" borderId="1" xfId="0" applyNumberFormat="1" applyBorder="1"/>
    <xf numFmtId="164" fontId="2" fillId="3" borderId="1" xfId="0" applyNumberFormat="1" applyFont="1" applyFill="1" applyBorder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171450</xdr:colOff>
      <xdr:row>0</xdr:row>
      <xdr:rowOff>228600</xdr:rowOff>
    </xdr:from>
    <xdr:to>
      <xdr:col>4</xdr:col>
      <xdr:colOff>1071546</xdr:colOff>
      <xdr:row>2</xdr:row>
      <xdr:rowOff>76200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012F87D-0E04-4E9B-9F68-9C7B105CB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01125" y="228600"/>
          <a:ext cx="900096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EB843-F4B4-45F8-A72C-AF714750BC3C}">
  <dimension ref="A1:E31"/>
  <sheetViews>
    <sheetView tabSelected="1" workbookViewId="0">
      <selection activeCell="C3" sqref="C3"/>
    </sheetView>
  </sheetViews>
  <sheetFormatPr baseColWidth="10" defaultColWidth="11.44140625" defaultRowHeight="14.4" x14ac:dyDescent="0.3"/>
  <cols>
    <col min="1" max="1" width="44.6640625" customWidth="1"/>
    <col min="2" max="2" width="27.5546875" customWidth="1"/>
    <col min="3" max="3" width="36.44140625" customWidth="1"/>
    <col min="4" max="4" width="23.6640625" customWidth="1"/>
    <col min="5" max="5" width="18.33203125" customWidth="1"/>
  </cols>
  <sheetData>
    <row r="1" spans="1:5" s="26" customFormat="1" ht="43.5" customHeight="1" x14ac:dyDescent="0.3">
      <c r="A1" s="27" t="s">
        <v>17</v>
      </c>
    </row>
    <row r="2" spans="1:5" s="26" customFormat="1" ht="27" customHeight="1" x14ac:dyDescent="0.3">
      <c r="A2" s="28" t="s">
        <v>18</v>
      </c>
    </row>
    <row r="3" spans="1:5" ht="35.25" customHeight="1" x14ac:dyDescent="0.3"/>
    <row r="4" spans="1:5" ht="28.8" x14ac:dyDescent="0.3">
      <c r="A4" s="3"/>
      <c r="B4" s="3" t="s">
        <v>0</v>
      </c>
      <c r="C4" s="3" t="s">
        <v>1</v>
      </c>
      <c r="D4" s="3" t="s">
        <v>2</v>
      </c>
      <c r="E4" s="3" t="s">
        <v>3</v>
      </c>
    </row>
    <row r="5" spans="1:5" x14ac:dyDescent="0.3">
      <c r="A5" s="11" t="s">
        <v>11</v>
      </c>
      <c r="B5" s="11"/>
      <c r="C5" s="11"/>
      <c r="D5" s="11"/>
      <c r="E5" s="11"/>
    </row>
    <row r="6" spans="1:5" ht="23.4" customHeight="1" x14ac:dyDescent="0.3">
      <c r="A6" s="5" t="s">
        <v>4</v>
      </c>
      <c r="B6" s="6"/>
      <c r="C6" s="7">
        <f>SUM(C7:C10)</f>
        <v>0</v>
      </c>
      <c r="D6" s="6">
        <f>SUM(D7:D10)</f>
        <v>0</v>
      </c>
      <c r="E6" s="6">
        <f>D6*1.2</f>
        <v>0</v>
      </c>
    </row>
    <row r="7" spans="1:5" x14ac:dyDescent="0.3">
      <c r="A7" s="2" t="s">
        <v>5</v>
      </c>
      <c r="B7" s="4"/>
      <c r="C7" s="8"/>
      <c r="D7" s="4">
        <f>C7*B7</f>
        <v>0</v>
      </c>
      <c r="E7" s="9">
        <f t="shared" ref="E7:E21" si="0">D7*1.2</f>
        <v>0</v>
      </c>
    </row>
    <row r="8" spans="1:5" x14ac:dyDescent="0.3">
      <c r="A8" s="2" t="s">
        <v>6</v>
      </c>
      <c r="B8" s="4"/>
      <c r="C8" s="8"/>
      <c r="D8" s="4">
        <f>C8*B8</f>
        <v>0</v>
      </c>
      <c r="E8" s="9">
        <f t="shared" si="0"/>
        <v>0</v>
      </c>
    </row>
    <row r="9" spans="1:5" x14ac:dyDescent="0.3">
      <c r="A9" s="2" t="s">
        <v>7</v>
      </c>
      <c r="B9" s="4"/>
      <c r="C9" s="8"/>
      <c r="D9" s="4">
        <f>C9*B9</f>
        <v>0</v>
      </c>
      <c r="E9" s="9">
        <f t="shared" si="0"/>
        <v>0</v>
      </c>
    </row>
    <row r="10" spans="1:5" x14ac:dyDescent="0.3">
      <c r="A10" s="2" t="s">
        <v>8</v>
      </c>
      <c r="B10" s="4"/>
      <c r="C10" s="8"/>
      <c r="D10" s="4">
        <f>C10*B10</f>
        <v>0</v>
      </c>
      <c r="E10" s="9">
        <f t="shared" si="0"/>
        <v>0</v>
      </c>
    </row>
    <row r="11" spans="1:5" ht="25.95" customHeight="1" x14ac:dyDescent="0.3">
      <c r="A11" s="5" t="s">
        <v>9</v>
      </c>
      <c r="B11" s="6"/>
      <c r="C11" s="7">
        <f>SUM(C12:C15)</f>
        <v>0</v>
      </c>
      <c r="D11" s="6">
        <f>SUM(D12:D15)</f>
        <v>0</v>
      </c>
      <c r="E11" s="6">
        <f t="shared" si="0"/>
        <v>0</v>
      </c>
    </row>
    <row r="12" spans="1:5" x14ac:dyDescent="0.3">
      <c r="A12" s="2" t="s">
        <v>5</v>
      </c>
      <c r="B12" s="4"/>
      <c r="C12" s="8"/>
      <c r="D12" s="4">
        <f>C12*B12</f>
        <v>0</v>
      </c>
      <c r="E12" s="9">
        <f t="shared" si="0"/>
        <v>0</v>
      </c>
    </row>
    <row r="13" spans="1:5" x14ac:dyDescent="0.3">
      <c r="A13" s="2" t="s">
        <v>6</v>
      </c>
      <c r="B13" s="4"/>
      <c r="C13" s="8"/>
      <c r="D13" s="4">
        <f>C13*B13</f>
        <v>0</v>
      </c>
      <c r="E13" s="9">
        <f t="shared" si="0"/>
        <v>0</v>
      </c>
    </row>
    <row r="14" spans="1:5" x14ac:dyDescent="0.3">
      <c r="A14" s="2" t="s">
        <v>7</v>
      </c>
      <c r="B14" s="4"/>
      <c r="C14" s="8"/>
      <c r="D14" s="4">
        <f>C14*B14</f>
        <v>0</v>
      </c>
      <c r="E14" s="9">
        <f t="shared" si="0"/>
        <v>0</v>
      </c>
    </row>
    <row r="15" spans="1:5" x14ac:dyDescent="0.3">
      <c r="A15" s="2" t="s">
        <v>8</v>
      </c>
      <c r="B15" s="4"/>
      <c r="C15" s="8"/>
      <c r="D15" s="4">
        <f>C15*B15</f>
        <v>0</v>
      </c>
      <c r="E15" s="9">
        <f t="shared" si="0"/>
        <v>0</v>
      </c>
    </row>
    <row r="16" spans="1:5" ht="27" customHeight="1" x14ac:dyDescent="0.3">
      <c r="A16" s="5" t="s">
        <v>10</v>
      </c>
      <c r="B16" s="6"/>
      <c r="C16" s="7">
        <f>SUM(C17:C20)</f>
        <v>0</v>
      </c>
      <c r="D16" s="6">
        <f>SUM(D17:D20)</f>
        <v>0</v>
      </c>
      <c r="E16" s="6">
        <f t="shared" si="0"/>
        <v>0</v>
      </c>
    </row>
    <row r="17" spans="1:5" x14ac:dyDescent="0.3">
      <c r="A17" s="2" t="s">
        <v>5</v>
      </c>
      <c r="B17" s="4"/>
      <c r="C17" s="8"/>
      <c r="D17" s="4">
        <f>C17*B17</f>
        <v>0</v>
      </c>
      <c r="E17" s="9">
        <f t="shared" si="0"/>
        <v>0</v>
      </c>
    </row>
    <row r="18" spans="1:5" x14ac:dyDescent="0.3">
      <c r="A18" s="2" t="s">
        <v>6</v>
      </c>
      <c r="B18" s="4"/>
      <c r="C18" s="8"/>
      <c r="D18" s="4">
        <f>C18*B18</f>
        <v>0</v>
      </c>
      <c r="E18" s="9">
        <f t="shared" si="0"/>
        <v>0</v>
      </c>
    </row>
    <row r="19" spans="1:5" x14ac:dyDescent="0.3">
      <c r="A19" s="2" t="s">
        <v>7</v>
      </c>
      <c r="B19" s="4"/>
      <c r="C19" s="8"/>
      <c r="D19" s="4">
        <f>C19*B19</f>
        <v>0</v>
      </c>
      <c r="E19" s="9">
        <f t="shared" si="0"/>
        <v>0</v>
      </c>
    </row>
    <row r="20" spans="1:5" x14ac:dyDescent="0.3">
      <c r="A20" s="2" t="s">
        <v>8</v>
      </c>
      <c r="B20" s="4"/>
      <c r="C20" s="8"/>
      <c r="D20" s="4">
        <f>C20*B20</f>
        <v>0</v>
      </c>
      <c r="E20" s="9">
        <f t="shared" si="0"/>
        <v>0</v>
      </c>
    </row>
    <row r="21" spans="1:5" ht="21.6" customHeight="1" x14ac:dyDescent="0.3">
      <c r="A21" s="11" t="s">
        <v>12</v>
      </c>
      <c r="B21" s="11"/>
      <c r="C21" s="12">
        <f>C6+C11+C16</f>
        <v>0</v>
      </c>
      <c r="D21" s="13">
        <f>D6+D11+D16</f>
        <v>0</v>
      </c>
      <c r="E21" s="13">
        <f t="shared" si="0"/>
        <v>0</v>
      </c>
    </row>
    <row r="22" spans="1:5" x14ac:dyDescent="0.3">
      <c r="C22" s="10"/>
    </row>
    <row r="23" spans="1:5" ht="25.2" customHeight="1" x14ac:dyDescent="0.3">
      <c r="A23" s="11" t="s">
        <v>13</v>
      </c>
      <c r="B23" s="16"/>
      <c r="C23" s="18"/>
      <c r="D23" s="22"/>
      <c r="E23" s="22"/>
    </row>
    <row r="24" spans="1:5" ht="27" customHeight="1" x14ac:dyDescent="0.3">
      <c r="A24" s="5" t="s">
        <v>14</v>
      </c>
      <c r="B24" s="17"/>
      <c r="C24" s="19">
        <f>SUM(C25:C28)</f>
        <v>0</v>
      </c>
      <c r="D24" s="23">
        <f>SUM(D25:D28)</f>
        <v>0</v>
      </c>
      <c r="E24" s="23">
        <f>SUM(E25:E28)</f>
        <v>0</v>
      </c>
    </row>
    <row r="25" spans="1:5" x14ac:dyDescent="0.3">
      <c r="A25" s="2" t="s">
        <v>5</v>
      </c>
      <c r="B25" s="4"/>
      <c r="C25" s="20"/>
      <c r="D25" s="24">
        <f>C25*B25</f>
        <v>0</v>
      </c>
      <c r="E25" s="24">
        <f>D25*1.2</f>
        <v>0</v>
      </c>
    </row>
    <row r="26" spans="1:5" x14ac:dyDescent="0.3">
      <c r="A26" s="2" t="s">
        <v>6</v>
      </c>
      <c r="B26" s="4"/>
      <c r="C26" s="20"/>
      <c r="D26" s="24">
        <f>C26*B26</f>
        <v>0</v>
      </c>
      <c r="E26" s="24">
        <f>D26*1.2</f>
        <v>0</v>
      </c>
    </row>
    <row r="27" spans="1:5" x14ac:dyDescent="0.3">
      <c r="A27" s="2" t="s">
        <v>7</v>
      </c>
      <c r="B27" s="4"/>
      <c r="C27" s="20"/>
      <c r="D27" s="24">
        <f>C27*B27</f>
        <v>0</v>
      </c>
      <c r="E27" s="24">
        <f>D27*1.2</f>
        <v>0</v>
      </c>
    </row>
    <row r="28" spans="1:5" x14ac:dyDescent="0.3">
      <c r="A28" s="2" t="s">
        <v>8</v>
      </c>
      <c r="B28" s="4"/>
      <c r="C28" s="20"/>
      <c r="D28" s="24">
        <f>C28*B28</f>
        <v>0</v>
      </c>
      <c r="E28" s="24">
        <f>D28*1.2</f>
        <v>0</v>
      </c>
    </row>
    <row r="29" spans="1:5" ht="23.4" customHeight="1" x14ac:dyDescent="0.3">
      <c r="A29" s="16" t="s">
        <v>15</v>
      </c>
      <c r="B29" s="16"/>
      <c r="C29" s="18">
        <f>SUM(C25:C28)</f>
        <v>0</v>
      </c>
      <c r="D29" s="22">
        <f>SUM(D25:D28)</f>
        <v>0</v>
      </c>
      <c r="E29" s="22">
        <f>D29*1.2</f>
        <v>0</v>
      </c>
    </row>
    <row r="30" spans="1:5" x14ac:dyDescent="0.3">
      <c r="C30" s="10"/>
      <c r="D30" s="1"/>
      <c r="E30" s="1"/>
    </row>
    <row r="31" spans="1:5" ht="34.200000000000003" customHeight="1" x14ac:dyDescent="0.3">
      <c r="A31" s="14" t="s">
        <v>16</v>
      </c>
      <c r="B31" s="15"/>
      <c r="C31" s="21">
        <f>C29+C21</f>
        <v>0</v>
      </c>
      <c r="D31" s="25">
        <f>D29+D21</f>
        <v>0</v>
      </c>
      <c r="E31" s="25">
        <f>E29+E21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3 - Villepinte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MAGNIER</dc:creator>
  <cp:keywords/>
  <dc:description/>
  <cp:lastModifiedBy>Charlotte PAVY</cp:lastModifiedBy>
  <cp:revision/>
  <dcterms:created xsi:type="dcterms:W3CDTF">2025-06-10T12:05:27Z</dcterms:created>
  <dcterms:modified xsi:type="dcterms:W3CDTF">2025-07-31T11:46:47Z</dcterms:modified>
  <cp:category/>
  <cp:contentStatus/>
</cp:coreProperties>
</file>